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D5"/>
  <c r="E5"/>
  <c r="G5"/>
  <c r="H5"/>
  <c r="I5"/>
  <c r="J5"/>
  <c r="C6"/>
  <c r="D6"/>
  <c r="E6"/>
  <c r="G6"/>
  <c r="H6"/>
  <c r="I6"/>
  <c r="J6"/>
  <c r="C7"/>
  <c r="D7"/>
  <c r="E7"/>
  <c r="F7"/>
  <c r="G7"/>
  <c r="H7"/>
  <c r="I7"/>
  <c r="J7"/>
  <c r="C12"/>
  <c r="D12"/>
  <c r="E12"/>
  <c r="G12"/>
  <c r="H12"/>
  <c r="I12"/>
  <c r="J12"/>
  <c r="C13"/>
  <c r="D13"/>
  <c r="E13"/>
  <c r="G13"/>
  <c r="H13"/>
  <c r="I13"/>
  <c r="J13"/>
  <c r="C14"/>
  <c r="D14"/>
  <c r="E14"/>
  <c r="G14"/>
  <c r="H14"/>
  <c r="I14"/>
  <c r="J14"/>
  <c r="C15"/>
  <c r="D15"/>
  <c r="E15"/>
  <c r="G15"/>
  <c r="H15"/>
  <c r="I15"/>
  <c r="J15"/>
  <c r="C16"/>
  <c r="D16"/>
  <c r="E16"/>
  <c r="G16"/>
  <c r="H16"/>
  <c r="I16"/>
  <c r="J16"/>
  <c r="C17"/>
  <c r="D17"/>
  <c r="E17"/>
  <c r="G17"/>
  <c r="H17"/>
  <c r="I17"/>
  <c r="J17"/>
  <c r="C18"/>
  <c r="D18"/>
  <c r="E18"/>
  <c r="G18"/>
  <c r="H18"/>
  <c r="I18"/>
  <c r="J18"/>
  <c r="C19"/>
  <c r="D19"/>
  <c r="E19"/>
  <c r="F19"/>
  <c r="G19"/>
  <c r="H19"/>
  <c r="I19"/>
  <c r="J19"/>
  <c r="B12" l="1"/>
  <c r="B13"/>
  <c r="B14"/>
  <c r="B15"/>
  <c r="B16"/>
  <c r="B17"/>
  <c r="B18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<sst xmlns="http://schemas.openxmlformats.org/spreadsheetml/2006/main" count="21" uniqueCount="21">
  <si>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</si>
  <si>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</si>
  <si>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</si>
  <si>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</si>
  <si>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</si>
  <si>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</si>
  <si>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</si>
  <si>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</si>
  <si>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</si>
  <si>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</si>
  <si>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</si>
  <si>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</si>
  <si>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</si>
  <si>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</si>
  <si>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</si>
  <si>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</si>
  <si>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</si>
  <si>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</si>
  <si>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106****ттк №7 516*</t>
  </si>
  <si>
    <t>Помидоры свежие(порциями), шницель детский,макаронные изделия отварные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</si>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</sst>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4" fillId="3" borderId="11" xfId="0" applyFont="1" applyFill="1" applyBorder="1" applyAlignment="1" applyProtection="1">
      <alignment wrapText="1"/>
      <protection locked="0"/>
    </xf>
    <xf numFmtId="1" fontId="4" fillId="3" borderId="11" xfId="0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6-21.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02-06.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">
          <cell r="C13" t="str">
            <v>ттк №79</v>
          </cell>
          <cell r="D13" t="str">
            <v>Чай с лимоном</v>
          </cell>
          <cell r="E13">
            <v>200</v>
          </cell>
          <cell r="G13">
            <v>61.62</v>
          </cell>
          <cell r="H13">
            <v>7.0000000000000007E-2</v>
          </cell>
          <cell r="I13">
            <v>0.01</v>
          </cell>
          <cell r="J13">
            <v>15.31</v>
          </cell>
        </row>
        <row r="14">
          <cell r="C14" t="str">
            <v>108****</v>
          </cell>
          <cell r="D14" t="str">
            <v>Хлеб пшеничный</v>
          </cell>
          <cell r="E14">
            <v>30</v>
          </cell>
          <cell r="G14">
            <v>70.5</v>
          </cell>
          <cell r="H14">
            <v>2.2799999999999998</v>
          </cell>
          <cell r="I14">
            <v>0.24</v>
          </cell>
          <cell r="J14">
            <v>14.76</v>
          </cell>
        </row>
        <row r="15">
          <cell r="D15" t="str">
            <v>Итого за завтрак</v>
          </cell>
          <cell r="E15">
            <v>509</v>
          </cell>
          <cell r="F15">
            <v>68.98</v>
          </cell>
          <cell r="G15">
            <v>502.54</v>
          </cell>
          <cell r="H15">
            <v>15.729999999999999</v>
          </cell>
          <cell r="I15">
            <v>15.1</v>
          </cell>
          <cell r="J15">
            <v>79.52</v>
          </cell>
        </row>
        <row r="17">
          <cell r="C17" t="str">
            <v>55 Диет</v>
          </cell>
          <cell r="D17" t="str">
            <v>Винегрет овощной (2-й вариант)</v>
          </cell>
          <cell r="E17">
            <v>60</v>
          </cell>
          <cell r="G17">
            <v>57.75</v>
          </cell>
          <cell r="H17">
            <v>0.94</v>
          </cell>
          <cell r="I17">
            <v>3.92</v>
          </cell>
          <cell r="J17">
            <v>4.8</v>
          </cell>
        </row>
        <row r="18">
          <cell r="C18" t="str">
            <v>ттк №134</v>
          </cell>
          <cell r="D18" t="str">
            <v>Суп картофельный</v>
          </cell>
          <cell r="E18">
            <v>200</v>
          </cell>
          <cell r="G18">
            <v>158.72</v>
          </cell>
          <cell r="H18">
            <v>1.87</v>
          </cell>
          <cell r="I18">
            <v>4.08</v>
          </cell>
          <cell r="J18">
            <v>13.5</v>
          </cell>
        </row>
        <row r="19">
          <cell r="C19" t="str">
            <v>ттк №84</v>
          </cell>
          <cell r="D19" t="str">
            <v>Фрикадельки куриные в соусе (2 вариант)</v>
          </cell>
          <cell r="E19">
            <v>110</v>
          </cell>
          <cell r="G19">
            <v>177.66</v>
          </cell>
          <cell r="H19">
            <v>9.93</v>
          </cell>
          <cell r="I19">
            <v>10.02</v>
          </cell>
          <cell r="J19">
            <v>8.84</v>
          </cell>
        </row>
        <row r="20">
          <cell r="C20" t="str">
            <v>510*</v>
          </cell>
          <cell r="D20" t="str">
            <v>Каша вязкая (гречневая)</v>
          </cell>
          <cell r="E20">
            <v>170</v>
          </cell>
          <cell r="G20">
            <v>193.8</v>
          </cell>
          <cell r="H20">
            <v>5.0999999999999996</v>
          </cell>
          <cell r="I20">
            <v>7.65</v>
          </cell>
          <cell r="J20">
            <v>25.33</v>
          </cell>
        </row>
        <row r="21">
          <cell r="C21" t="str">
            <v>ттк №58</v>
          </cell>
          <cell r="D21" t="str">
            <v>Фруктовый чай с яблоком</v>
          </cell>
          <cell r="E21">
            <v>200</v>
          </cell>
          <cell r="G21">
            <v>92.8</v>
          </cell>
          <cell r="H21">
            <v>0</v>
          </cell>
          <cell r="I21">
            <v>0</v>
          </cell>
          <cell r="J21">
            <v>23.2</v>
          </cell>
        </row>
        <row r="22">
          <cell r="C22" t="str">
            <v>108****</v>
          </cell>
          <cell r="D22" t="str">
            <v>Хлеб пшеничный</v>
          </cell>
          <cell r="E22">
            <v>40</v>
          </cell>
          <cell r="G22">
            <v>94</v>
          </cell>
          <cell r="H22">
            <v>3.04</v>
          </cell>
          <cell r="I22">
            <v>0.32</v>
          </cell>
          <cell r="J22">
            <v>19.68</v>
          </cell>
        </row>
        <row r="23">
          <cell r="C23" t="str">
            <v>110****</v>
          </cell>
          <cell r="D23" t="str">
            <v>Хлеб столовый (ржано-пшеничный)</v>
          </cell>
          <cell r="E23">
            <v>40</v>
          </cell>
          <cell r="G23">
            <v>72.400000000000006</v>
          </cell>
          <cell r="H23">
            <v>2.64</v>
          </cell>
          <cell r="I23">
            <v>0.48</v>
          </cell>
          <cell r="J23">
            <v>13.6</v>
          </cell>
        </row>
        <row r="24">
          <cell r="D24" t="str">
            <v>Итого за обед (2 смена)</v>
          </cell>
          <cell r="E24">
            <v>820</v>
          </cell>
          <cell r="F24">
            <v>98.46</v>
          </cell>
          <cell r="G24">
            <v>847.13</v>
          </cell>
          <cell r="H24">
            <v>23.52</v>
          </cell>
          <cell r="I24">
            <v>26.470000000000002</v>
          </cell>
          <cell r="J24">
            <v>108.94999999999999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0">
          <cell r="C40" t="str">
            <v>ттк №25</v>
          </cell>
        </row>
        <row r="44">
          <cell r="B44" t="str">
            <v>закуска</v>
          </cell>
        </row>
        <row r="45">
          <cell r="B45" t="str">
            <v>1 блюдо</v>
          </cell>
        </row>
        <row r="46">
          <cell r="B46" t="str">
            <v>2 блюдо</v>
          </cell>
        </row>
        <row r="47">
          <cell r="B47" t="str">
            <v>гарнир</v>
          </cell>
        </row>
        <row r="48">
          <cell r="B48" t="str">
            <v>напиток</v>
          </cell>
        </row>
        <row r="49">
          <cell r="B49" t="str">
            <v>хлеб</v>
          </cell>
        </row>
        <row r="50">
          <cell r="B50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14</v>
      </c>
      <c r="F1" s="12"/>
      <c r="I1" t="s">
        <v>1</v>
      </c>
      <c r="J1" s="11">
        <v>45551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18</v>
      </c>
      <c r="D4" s="32" t="s">
        <v>19</v>
      </c>
      <c r="E4" s="34">
        <v>279</v>
      </c>
      <c r="F4" s="35"/>
      <c r="G4" s="36">
        <v>370.42</v>
      </c>
      <c r="H4" s="36">
        <v>13.38</v>
      </c>
      <c r="I4" s="36">
        <v>14.85</v>
      </c>
      <c r="J4" s="36">
        <v>49.45</v>
      </c>
    </row>
    <row r="5" spans="1:10">
      <c r="A5" s="4"/>
      <c r="B5" s="1" t="s">
        <v>12</v>
      </c>
      <c r="C5" s="32" t="str">
        <f>[1]Лист1!C13</f>
        <v>ттк №79</v>
      </c>
      <c r="D5" s="32" t="str">
        <f>[1]Лист1!D13</f>
        <v>Чай с лимоном</v>
      </c>
      <c r="E5" s="34">
        <f>[1]Лист1!E13</f>
        <v>200</v>
      </c>
      <c r="F5" s="35"/>
      <c r="G5" s="45">
        <f>[1]Лист1!G13</f>
        <v>61.62</v>
      </c>
      <c r="H5" s="45">
        <f>[1]Лист1!H13</f>
        <v>7.0000000000000007E-2</v>
      </c>
      <c r="I5" s="45">
        <f>[1]Лист1!I13</f>
        <v>0.01</v>
      </c>
      <c r="J5" s="45">
        <f>[1]Лист1!J13</f>
        <v>15.31</v>
      </c>
    </row>
    <row r="6" spans="1:10">
      <c r="A6" s="4"/>
      <c r="B6" s="1" t="s">
        <v>15</v>
      </c>
      <c r="C6" s="33" t="str">
        <f>[1]Лист1!C14</f>
        <v>108****</v>
      </c>
      <c r="D6" s="32" t="str">
        <f>[1]Лист1!D14</f>
        <v>Хлеб пшеничный</v>
      </c>
      <c r="E6" s="34">
        <f>[1]Лист1!E14</f>
        <v>30</v>
      </c>
      <c r="F6" s="35"/>
      <c r="G6" s="37">
        <f>[1]Лист1!G14</f>
        <v>70.5</v>
      </c>
      <c r="H6" s="37">
        <f>[1]Лист1!H14</f>
        <v>2.2799999999999998</v>
      </c>
      <c r="I6" s="37">
        <f>[1]Лист1!I14</f>
        <v>0.24</v>
      </c>
      <c r="J6" s="37">
        <f>[1]Лист1!J14</f>
        <v>14.76</v>
      </c>
    </row>
    <row r="7" spans="1:10">
      <c r="A7" s="4"/>
      <c r="B7" s="20"/>
      <c r="C7" s="46">
        <f>[1]Лист1!C15</f>
        <v>0</v>
      </c>
      <c r="D7" s="39" t="str">
        <f>[1]Лист1!D15</f>
        <v>Итого за завтрак</v>
      </c>
      <c r="E7" s="40">
        <f>[1]Лист1!E15</f>
        <v>509</v>
      </c>
      <c r="F7" s="41">
        <f>[1]Лист1!F15</f>
        <v>68.98</v>
      </c>
      <c r="G7" s="42">
        <f>[1]Лист1!G15</f>
        <v>502.54</v>
      </c>
      <c r="H7" s="47">
        <f>[1]Лист1!H15</f>
        <v>15.729999999999999</v>
      </c>
      <c r="I7" s="42">
        <f>[1]Лист1!I15</f>
        <v>15.1</v>
      </c>
      <c r="J7" s="47">
        <f>[1]Лист1!J15</f>
        <v>79.52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tr">
        <f>[2]Лист1!B44</f>
        <v>закуска</v>
      </c>
      <c r="C12" s="32" t="str">
        <f>[1]Лист1!C17</f>
        <v>55 Диет</v>
      </c>
      <c r="D12" s="33" t="str">
        <f>[1]Лист1!D17</f>
        <v>Винегрет овощной (2-й вариант)</v>
      </c>
      <c r="E12" s="34">
        <f>[1]Лист1!E17</f>
        <v>60</v>
      </c>
      <c r="F12" s="35"/>
      <c r="G12" s="36">
        <f>[1]Лист1!G17</f>
        <v>57.75</v>
      </c>
      <c r="H12" s="36">
        <f>[1]Лист1!H17</f>
        <v>0.94</v>
      </c>
      <c r="I12" s="36">
        <f>[1]Лист1!I17</f>
        <v>3.92</v>
      </c>
      <c r="J12" s="36">
        <f>[1]Лист1!J17</f>
        <v>4.8</v>
      </c>
    </row>
    <row r="13" spans="1:10">
      <c r="A13" s="4"/>
      <c r="B13" s="1" t="str">
        <f>[2]Лист1!B45</f>
        <v>1 блюдо</v>
      </c>
      <c r="C13" s="32" t="str">
        <f>[1]Лист1!C18</f>
        <v>ттк №134</v>
      </c>
      <c r="D13" s="33" t="str">
        <f>[1]Лист1!D18</f>
        <v>Суп картофельный</v>
      </c>
      <c r="E13" s="34">
        <f>[1]Лист1!E18</f>
        <v>200</v>
      </c>
      <c r="F13" s="35"/>
      <c r="G13" s="36">
        <f>[1]Лист1!G18</f>
        <v>158.72</v>
      </c>
      <c r="H13" s="36">
        <f>[1]Лист1!H18</f>
        <v>1.87</v>
      </c>
      <c r="I13" s="36">
        <f>[1]Лист1!I18</f>
        <v>4.08</v>
      </c>
      <c r="J13" s="36">
        <f>[1]Лист1!J18</f>
        <v>13.5</v>
      </c>
    </row>
    <row r="14" spans="1:10">
      <c r="A14" s="4"/>
      <c r="B14" s="1" t="str">
        <f>[2]Лист1!B46</f>
        <v>2 блюдо</v>
      </c>
      <c r="C14" s="32" t="str">
        <f>[1]Лист1!C19</f>
        <v>ттк №84</v>
      </c>
      <c r="D14" s="33" t="str">
        <f>[1]Лист1!D19</f>
        <v>Фрикадельки куриные в соусе (2 вариант)</v>
      </c>
      <c r="E14" s="43">
        <f>[1]Лист1!E19</f>
        <v>110</v>
      </c>
      <c r="F14" s="35"/>
      <c r="G14" s="44">
        <f>[1]Лист1!G19</f>
        <v>177.66</v>
      </c>
      <c r="H14" s="44">
        <f>[1]Лист1!H19</f>
        <v>9.93</v>
      </c>
      <c r="I14" s="44">
        <f>[1]Лист1!I19</f>
        <v>10.02</v>
      </c>
      <c r="J14" s="44">
        <f>[1]Лист1!J19</f>
        <v>8.84</v>
      </c>
    </row>
    <row r="15" spans="1:10">
      <c r="A15" s="4"/>
      <c r="B15" s="1" t="str">
        <f>[2]Лист1!B47</f>
        <v>гарнир</v>
      </c>
      <c r="C15" s="32" t="str">
        <f>[1]Лист1!C20</f>
        <v>510*</v>
      </c>
      <c r="D15" s="32" t="str">
        <f>[1]Лист1!D20</f>
        <v>Каша вязкая (гречневая)</v>
      </c>
      <c r="E15" s="34">
        <f>[1]Лист1!E20</f>
        <v>170</v>
      </c>
      <c r="F15" s="35"/>
      <c r="G15" s="45">
        <f>[1]Лист1!G20</f>
        <v>193.8</v>
      </c>
      <c r="H15" s="45">
        <f>[1]Лист1!H20</f>
        <v>5.0999999999999996</v>
      </c>
      <c r="I15" s="45">
        <f>[1]Лист1!I20</f>
        <v>7.65</v>
      </c>
      <c r="J15" s="45">
        <f>[1]Лист1!J20</f>
        <v>25.33</v>
      </c>
    </row>
    <row r="16" spans="1:10">
      <c r="A16" s="4"/>
      <c r="B16" s="1" t="str">
        <f>[2]Лист1!B48</f>
        <v>напиток</v>
      </c>
      <c r="C16" s="33" t="str">
        <f>[1]Лист1!C21</f>
        <v>ттк №58</v>
      </c>
      <c r="D16" s="32" t="str">
        <f>[1]Лист1!D21</f>
        <v>Фруктовый чай с яблоком</v>
      </c>
      <c r="E16" s="34">
        <f>[1]Лист1!E21</f>
        <v>200</v>
      </c>
      <c r="F16" s="34"/>
      <c r="G16" s="37">
        <f>[1]Лист1!G21</f>
        <v>92.8</v>
      </c>
      <c r="H16" s="37">
        <f>[1]Лист1!H21</f>
        <v>0</v>
      </c>
      <c r="I16" s="37">
        <f>[1]Лист1!I21</f>
        <v>0</v>
      </c>
      <c r="J16" s="37">
        <f>[1]Лист1!J21</f>
        <v>23.2</v>
      </c>
    </row>
    <row r="17" spans="1:10">
      <c r="A17" s="4"/>
      <c r="B17" s="1" t="str">
        <f>[2]Лист1!B49</f>
        <v>хлеб</v>
      </c>
      <c r="C17" s="33" t="str">
        <f>[1]Лист1!C22</f>
        <v>108****</v>
      </c>
      <c r="D17" s="32" t="str">
        <f>[1]Лист1!D22</f>
        <v>Хлеб пшеничный</v>
      </c>
      <c r="E17" s="34">
        <f>[1]Лист1!E22</f>
        <v>40</v>
      </c>
      <c r="F17" s="35"/>
      <c r="G17" s="36">
        <f>[1]Лист1!G22</f>
        <v>94</v>
      </c>
      <c r="H17" s="36">
        <f>[1]Лист1!H22</f>
        <v>3.04</v>
      </c>
      <c r="I17" s="36">
        <f>[1]Лист1!I22</f>
        <v>0.32</v>
      </c>
      <c r="J17" s="36">
        <f>[1]Лист1!J22</f>
        <v>19.68</v>
      </c>
    </row>
    <row r="18" spans="1:10">
      <c r="A18" s="4"/>
      <c r="B18" s="31" t="str">
        <f>[2]Лист1!B50</f>
        <v>хлеб</v>
      </c>
      <c r="C18" s="38" t="str">
        <f>[1]Лист1!C23</f>
        <v>110****</v>
      </c>
      <c r="D18" s="32" t="str">
        <f>[1]Лист1!D23</f>
        <v>Хлеб столовый (ржано-пшеничный)</v>
      </c>
      <c r="E18" s="34">
        <f>[1]Лист1!E23</f>
        <v>40</v>
      </c>
      <c r="F18" s="35"/>
      <c r="G18" s="36">
        <f>[1]Лист1!G23</f>
        <v>72.400000000000006</v>
      </c>
      <c r="H18" s="36">
        <f>[1]Лист1!H23</f>
        <v>2.64</v>
      </c>
      <c r="I18" s="36">
        <f>[1]Лист1!I23</f>
        <v>0.48</v>
      </c>
      <c r="J18" s="36">
        <f>[1]Лист1!J23</f>
        <v>13.6</v>
      </c>
    </row>
    <row r="19" spans="1:10" ht="15.75" thickBot="1">
      <c r="A19" s="4"/>
      <c r="B19" s="26"/>
      <c r="C19" s="26">
        <f>[1]Лист1!C24</f>
        <v>0</v>
      </c>
      <c r="D19" s="48" t="str">
        <f>[1]Лист1!D24</f>
        <v>Итого за обед (2 смена)</v>
      </c>
      <c r="E19" s="49">
        <f>[1]Лист1!E24</f>
        <v>820</v>
      </c>
      <c r="F19" s="50">
        <f>[1]Лист1!F24</f>
        <v>98.46</v>
      </c>
      <c r="G19" s="49">
        <f>[1]Лист1!G24</f>
        <v>847.13</v>
      </c>
      <c r="H19" s="49">
        <f>[1]Лист1!H24</f>
        <v>23.52</v>
      </c>
      <c r="I19" s="49">
        <f>[1]Лист1!I24</f>
        <v>26.470000000000002</v>
      </c>
      <c r="J19" s="51">
        <f>[1]Лист1!J24</f>
        <v>108.94999999999999</v>
      </c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2024-09-14T03:58:47Z</dcterms:modified>
</cp:coreProperties>
</file>